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5625"/>
  </bookViews>
  <sheets>
    <sheet name="鍼灸手技療法科" sheetId="4" r:id="rId1"/>
    <sheet name="研修科" sheetId="5" r:id="rId2"/>
  </sheets>
  <definedNames>
    <definedName name="_xlnm.Print_Area" localSheetId="0">鍼灸手技療法科!$B$1:$K$52</definedName>
  </definedNames>
  <calcPr calcId="162913"/>
</workbook>
</file>

<file path=xl/calcChain.xml><?xml version="1.0" encoding="utf-8"?>
<calcChain xmlns="http://schemas.openxmlformats.org/spreadsheetml/2006/main">
  <c r="C19" i="5" l="1"/>
  <c r="K50" i="4" l="1"/>
  <c r="J50" i="4"/>
  <c r="I50" i="4"/>
  <c r="H50" i="4"/>
  <c r="G50" i="4"/>
  <c r="F50" i="4"/>
  <c r="K43" i="4"/>
  <c r="J43" i="4"/>
  <c r="I43" i="4"/>
  <c r="H43" i="4"/>
  <c r="G43" i="4"/>
  <c r="F43" i="4"/>
  <c r="K25" i="4"/>
  <c r="J25" i="4"/>
  <c r="I25" i="4"/>
  <c r="H25" i="4"/>
  <c r="G25" i="4"/>
  <c r="F25" i="4"/>
  <c r="K12" i="4"/>
  <c r="J12" i="4"/>
  <c r="I12" i="4"/>
  <c r="H12" i="4"/>
  <c r="G12" i="4"/>
  <c r="F12" i="4"/>
  <c r="K44" i="4" l="1"/>
  <c r="K51" i="4" s="1"/>
  <c r="K52" i="4" s="1"/>
  <c r="J44" i="4"/>
  <c r="J51" i="4" s="1"/>
  <c r="J52" i="4" s="1"/>
  <c r="G44" i="4"/>
  <c r="G51" i="4" s="1"/>
  <c r="G52" i="4" s="1"/>
  <c r="I44" i="4"/>
  <c r="I51" i="4" s="1"/>
  <c r="I52" i="4" s="1"/>
  <c r="H44" i="4"/>
  <c r="H51" i="4" s="1"/>
  <c r="H52" i="4" s="1"/>
  <c r="F44" i="4"/>
  <c r="F51" i="4" s="1"/>
  <c r="F52" i="4" s="1"/>
</calcChain>
</file>

<file path=xl/sharedStrings.xml><?xml version="1.0" encoding="utf-8"?>
<sst xmlns="http://schemas.openxmlformats.org/spreadsheetml/2006/main" count="113" uniqueCount="99">
  <si>
    <t>基礎分野</t>
    <rPh sb="0" eb="2">
      <t>キソ</t>
    </rPh>
    <rPh sb="2" eb="4">
      <t>ブンヤ</t>
    </rPh>
    <phoneticPr fontId="1"/>
  </si>
  <si>
    <t>科目名</t>
    <rPh sb="0" eb="2">
      <t>カモク</t>
    </rPh>
    <rPh sb="2" eb="3">
      <t>ナ</t>
    </rPh>
    <phoneticPr fontId="1"/>
  </si>
  <si>
    <t>週当たりの授業時数</t>
    <rPh sb="0" eb="1">
      <t>シュウ</t>
    </rPh>
    <rPh sb="1" eb="2">
      <t>ア</t>
    </rPh>
    <rPh sb="5" eb="7">
      <t>ジュギョウ</t>
    </rPh>
    <rPh sb="7" eb="9">
      <t>ジスウ</t>
    </rPh>
    <phoneticPr fontId="4"/>
  </si>
  <si>
    <t>１年</t>
    <rPh sb="1" eb="2">
      <t>ネン</t>
    </rPh>
    <phoneticPr fontId="4"/>
  </si>
  <si>
    <t>２年</t>
    <rPh sb="1" eb="2">
      <t>ネン</t>
    </rPh>
    <phoneticPr fontId="4"/>
  </si>
  <si>
    <t>３年</t>
    <rPh sb="1" eb="2">
      <t>ネン</t>
    </rPh>
    <phoneticPr fontId="4"/>
  </si>
  <si>
    <t>前期</t>
    <rPh sb="0" eb="2">
      <t>ゼンキ</t>
    </rPh>
    <phoneticPr fontId="1"/>
  </si>
  <si>
    <t>後期</t>
    <rPh sb="0" eb="2">
      <t>コウキ</t>
    </rPh>
    <phoneticPr fontId="1"/>
  </si>
  <si>
    <t>生物学</t>
    <rPh sb="0" eb="3">
      <t>セイブツガク</t>
    </rPh>
    <phoneticPr fontId="1"/>
  </si>
  <si>
    <t>情報活用</t>
    <rPh sb="0" eb="2">
      <t>ジョウホウ</t>
    </rPh>
    <rPh sb="2" eb="4">
      <t>カツヨウ</t>
    </rPh>
    <phoneticPr fontId="1"/>
  </si>
  <si>
    <t>体育</t>
    <rPh sb="0" eb="2">
      <t>タイイク</t>
    </rPh>
    <phoneticPr fontId="1"/>
  </si>
  <si>
    <t>コミュニケーション論</t>
    <rPh sb="9" eb="10">
      <t>ロン</t>
    </rPh>
    <phoneticPr fontId="1"/>
  </si>
  <si>
    <t>社会福祉学</t>
    <rPh sb="0" eb="2">
      <t>シャカイ</t>
    </rPh>
    <rPh sb="2" eb="5">
      <t>フクシガク</t>
    </rPh>
    <phoneticPr fontId="1"/>
  </si>
  <si>
    <t>語学</t>
    <rPh sb="0" eb="2">
      <t>ゴガク</t>
    </rPh>
    <phoneticPr fontId="1"/>
  </si>
  <si>
    <t>英語／日本語</t>
    <rPh sb="0" eb="2">
      <t>エイゴ</t>
    </rPh>
    <rPh sb="3" eb="6">
      <t>ニホンゴ</t>
    </rPh>
    <phoneticPr fontId="1"/>
  </si>
  <si>
    <t>小計</t>
    <rPh sb="0" eb="2">
      <t>ショウケイ</t>
    </rPh>
    <phoneticPr fontId="1"/>
  </si>
  <si>
    <t>医療と社会</t>
    <rPh sb="0" eb="2">
      <t>イリョウ</t>
    </rPh>
    <rPh sb="3" eb="5">
      <t>シャカイ</t>
    </rPh>
    <phoneticPr fontId="4"/>
  </si>
  <si>
    <t>医療概論</t>
    <rPh sb="0" eb="2">
      <t>イリョウ</t>
    </rPh>
    <rPh sb="2" eb="4">
      <t>ガイロン</t>
    </rPh>
    <phoneticPr fontId="4"/>
  </si>
  <si>
    <t>関係法規</t>
    <rPh sb="0" eb="2">
      <t>カンケイ</t>
    </rPh>
    <rPh sb="2" eb="4">
      <t>ホウキ</t>
    </rPh>
    <phoneticPr fontId="4"/>
  </si>
  <si>
    <t>専門基礎分野</t>
    <rPh sb="0" eb="2">
      <t>センモン</t>
    </rPh>
    <rPh sb="2" eb="4">
      <t>キソ</t>
    </rPh>
    <rPh sb="4" eb="6">
      <t>ブンヤ</t>
    </rPh>
    <phoneticPr fontId="1"/>
  </si>
  <si>
    <t>備考</t>
    <rPh sb="0" eb="2">
      <t>ビコウ</t>
    </rPh>
    <phoneticPr fontId="1"/>
  </si>
  <si>
    <t>選択必修科目</t>
    <rPh sb="0" eb="2">
      <t>センタク</t>
    </rPh>
    <rPh sb="2" eb="6">
      <t>ヒッシュウカモク</t>
    </rPh>
    <phoneticPr fontId="1"/>
  </si>
  <si>
    <t>社会保障制度及び職業倫理を含む</t>
    <rPh sb="0" eb="2">
      <t>シャカイ</t>
    </rPh>
    <rPh sb="2" eb="4">
      <t>ホショウ</t>
    </rPh>
    <rPh sb="4" eb="6">
      <t>セイド</t>
    </rPh>
    <rPh sb="6" eb="7">
      <t>オヨ</t>
    </rPh>
    <rPh sb="8" eb="10">
      <t>ショクギョウ</t>
    </rPh>
    <rPh sb="10" eb="12">
      <t>リンリ</t>
    </rPh>
    <rPh sb="13" eb="14">
      <t>フク</t>
    </rPh>
    <phoneticPr fontId="1"/>
  </si>
  <si>
    <t>医療面接を含む</t>
    <rPh sb="0" eb="2">
      <t>イリョウ</t>
    </rPh>
    <rPh sb="2" eb="4">
      <t>メンセツ</t>
    </rPh>
    <rPh sb="5" eb="6">
      <t>フク</t>
    </rPh>
    <phoneticPr fontId="1"/>
  </si>
  <si>
    <t>人体の構造と機能</t>
    <rPh sb="0" eb="2">
      <t>ジンタイ</t>
    </rPh>
    <rPh sb="3" eb="5">
      <t>コウゾウ</t>
    </rPh>
    <rPh sb="6" eb="8">
      <t>キノウ</t>
    </rPh>
    <phoneticPr fontId="4"/>
  </si>
  <si>
    <t>解剖学</t>
    <rPh sb="0" eb="3">
      <t>カイボウガク</t>
    </rPh>
    <phoneticPr fontId="4"/>
  </si>
  <si>
    <t>解剖学実習</t>
    <rPh sb="0" eb="2">
      <t>カイボウ</t>
    </rPh>
    <rPh sb="2" eb="3">
      <t>ガク</t>
    </rPh>
    <rPh sb="3" eb="5">
      <t>ジッシュウ</t>
    </rPh>
    <phoneticPr fontId="4"/>
  </si>
  <si>
    <t>生理学</t>
    <rPh sb="0" eb="3">
      <t>セイリガク</t>
    </rPh>
    <phoneticPr fontId="4"/>
  </si>
  <si>
    <t>疾病の成り立ちと予防</t>
    <rPh sb="0" eb="2">
      <t>シッペイ</t>
    </rPh>
    <rPh sb="3" eb="4">
      <t>ナ</t>
    </rPh>
    <rPh sb="5" eb="6">
      <t>タ</t>
    </rPh>
    <rPh sb="8" eb="10">
      <t>ヨボウ</t>
    </rPh>
    <phoneticPr fontId="4"/>
  </si>
  <si>
    <t>病理学概論</t>
    <rPh sb="0" eb="3">
      <t>ビョウリガク</t>
    </rPh>
    <rPh sb="3" eb="5">
      <t>ガイロン</t>
    </rPh>
    <phoneticPr fontId="4"/>
  </si>
  <si>
    <t>衛生学・公衆衛生学</t>
    <rPh sb="0" eb="3">
      <t>エイセイガク</t>
    </rPh>
    <rPh sb="4" eb="6">
      <t>コウシュウ</t>
    </rPh>
    <rPh sb="6" eb="9">
      <t>エイセイガク</t>
    </rPh>
    <phoneticPr fontId="4"/>
  </si>
  <si>
    <t>生活と疾病</t>
    <rPh sb="0" eb="2">
      <t>セイカツ</t>
    </rPh>
    <rPh sb="3" eb="5">
      <t>シッペイ</t>
    </rPh>
    <phoneticPr fontId="4"/>
  </si>
  <si>
    <t>リハビリテーション医学</t>
    <rPh sb="9" eb="11">
      <t>イガク</t>
    </rPh>
    <phoneticPr fontId="4"/>
  </si>
  <si>
    <t>運動学</t>
    <rPh sb="0" eb="3">
      <t>ウンドウガク</t>
    </rPh>
    <phoneticPr fontId="1"/>
  </si>
  <si>
    <t>施術所における臨床実習前施術実技試験等を含む</t>
    <rPh sb="0" eb="3">
      <t>セジュツショ</t>
    </rPh>
    <rPh sb="7" eb="9">
      <t>リンショウ</t>
    </rPh>
    <rPh sb="9" eb="11">
      <t>ジッシュウ</t>
    </rPh>
    <rPh sb="11" eb="12">
      <t>マエ</t>
    </rPh>
    <rPh sb="12" eb="14">
      <t>セジュツ</t>
    </rPh>
    <rPh sb="14" eb="16">
      <t>ジツギ</t>
    </rPh>
    <rPh sb="16" eb="18">
      <t>シケン</t>
    </rPh>
    <rPh sb="18" eb="19">
      <t>トウ</t>
    </rPh>
    <rPh sb="20" eb="21">
      <t>フク</t>
    </rPh>
    <phoneticPr fontId="1"/>
  </si>
  <si>
    <t>専門分野</t>
    <rPh sb="0" eb="2">
      <t>センモン</t>
    </rPh>
    <rPh sb="2" eb="4">
      <t>ブンヤ</t>
    </rPh>
    <phoneticPr fontId="1"/>
  </si>
  <si>
    <t>基礎理療学</t>
    <rPh sb="0" eb="2">
      <t>キソ</t>
    </rPh>
    <rPh sb="2" eb="4">
      <t>リリョウ</t>
    </rPh>
    <rPh sb="4" eb="5">
      <t>ガク</t>
    </rPh>
    <phoneticPr fontId="4"/>
  </si>
  <si>
    <t>東洋医学概論</t>
    <rPh sb="0" eb="4">
      <t>トウヨウイガク</t>
    </rPh>
    <rPh sb="4" eb="6">
      <t>ガイロン</t>
    </rPh>
    <phoneticPr fontId="4"/>
  </si>
  <si>
    <t>経絡経穴概論</t>
    <rPh sb="0" eb="2">
      <t>ケイラク</t>
    </rPh>
    <rPh sb="2" eb="4">
      <t>ケイケツ</t>
    </rPh>
    <rPh sb="4" eb="6">
      <t>ガイロン</t>
    </rPh>
    <phoneticPr fontId="4"/>
  </si>
  <si>
    <t>手技療法理論</t>
    <rPh sb="0" eb="4">
      <t>シュギリョウホウ</t>
    </rPh>
    <rPh sb="4" eb="6">
      <t>リロン</t>
    </rPh>
    <phoneticPr fontId="4"/>
  </si>
  <si>
    <t>鍼灸理論</t>
    <rPh sb="0" eb="2">
      <t>シンキュウ</t>
    </rPh>
    <rPh sb="2" eb="4">
      <t>リロン</t>
    </rPh>
    <phoneticPr fontId="4"/>
  </si>
  <si>
    <t>臨床理療学</t>
    <rPh sb="0" eb="2">
      <t>リンショウ</t>
    </rPh>
    <rPh sb="2" eb="4">
      <t>リリョウ</t>
    </rPh>
    <rPh sb="4" eb="5">
      <t>ガク</t>
    </rPh>
    <phoneticPr fontId="4"/>
  </si>
  <si>
    <t>診察学</t>
    <rPh sb="0" eb="2">
      <t>シンサツ</t>
    </rPh>
    <rPh sb="2" eb="3">
      <t>ガク</t>
    </rPh>
    <phoneticPr fontId="4"/>
  </si>
  <si>
    <t>検査・評価学</t>
    <rPh sb="0" eb="2">
      <t>ケンサ</t>
    </rPh>
    <rPh sb="3" eb="5">
      <t>ヒョウカ</t>
    </rPh>
    <rPh sb="5" eb="6">
      <t>ガク</t>
    </rPh>
    <phoneticPr fontId="4"/>
  </si>
  <si>
    <t>地域理療と理療経営</t>
    <rPh sb="0" eb="2">
      <t>チイキ</t>
    </rPh>
    <rPh sb="2" eb="4">
      <t>リリョウ</t>
    </rPh>
    <rPh sb="5" eb="6">
      <t>リ</t>
    </rPh>
    <rPh sb="6" eb="7">
      <t>リョウ</t>
    </rPh>
    <rPh sb="7" eb="9">
      <t>ケイエイ</t>
    </rPh>
    <phoneticPr fontId="4"/>
  </si>
  <si>
    <t>経営学</t>
    <rPh sb="0" eb="3">
      <t>ケイエイガク</t>
    </rPh>
    <phoneticPr fontId="4"/>
  </si>
  <si>
    <t>理療基礎実習</t>
    <rPh sb="0" eb="2">
      <t>リリョウ</t>
    </rPh>
    <rPh sb="2" eb="4">
      <t>キソ</t>
    </rPh>
    <rPh sb="4" eb="6">
      <t>ジッシュウ</t>
    </rPh>
    <phoneticPr fontId="4"/>
  </si>
  <si>
    <t>マッサージ実技</t>
    <rPh sb="5" eb="7">
      <t>ジツギ</t>
    </rPh>
    <phoneticPr fontId="4"/>
  </si>
  <si>
    <t>理療臨床実習</t>
    <rPh sb="0" eb="2">
      <t>リリョウ</t>
    </rPh>
    <rPh sb="2" eb="4">
      <t>リンショウ</t>
    </rPh>
    <rPh sb="4" eb="6">
      <t>ジッシュウ</t>
    </rPh>
    <phoneticPr fontId="4"/>
  </si>
  <si>
    <t>治療室実習</t>
    <rPh sb="0" eb="3">
      <t>チリョウシツ</t>
    </rPh>
    <rPh sb="3" eb="5">
      <t>ジッシュウ</t>
    </rPh>
    <phoneticPr fontId="4"/>
  </si>
  <si>
    <t>課題研究</t>
    <rPh sb="0" eb="2">
      <t>カダイ</t>
    </rPh>
    <rPh sb="2" eb="4">
      <t>ケンキュウ</t>
    </rPh>
    <phoneticPr fontId="4"/>
  </si>
  <si>
    <t>臨床研究</t>
    <rPh sb="0" eb="2">
      <t>リンショウ</t>
    </rPh>
    <rPh sb="2" eb="4">
      <t>ケンキュウ</t>
    </rPh>
    <phoneticPr fontId="4"/>
  </si>
  <si>
    <t>生態観察を含む</t>
    <rPh sb="0" eb="2">
      <t>セイタイ</t>
    </rPh>
    <rPh sb="2" eb="4">
      <t>カンサツ</t>
    </rPh>
    <rPh sb="5" eb="6">
      <t>フク</t>
    </rPh>
    <phoneticPr fontId="1"/>
  </si>
  <si>
    <t>東洋医学応用論</t>
    <rPh sb="0" eb="2">
      <t>トウヨウ</t>
    </rPh>
    <rPh sb="2" eb="4">
      <t>イガク</t>
    </rPh>
    <rPh sb="4" eb="7">
      <t>オウヨウロン</t>
    </rPh>
    <phoneticPr fontId="1"/>
  </si>
  <si>
    <t>カンファレンス</t>
    <phoneticPr fontId="4"/>
  </si>
  <si>
    <t>適応の判断、病態生理学を含む</t>
    <rPh sb="0" eb="2">
      <t>テキオウ</t>
    </rPh>
    <rPh sb="3" eb="5">
      <t>ハンダン</t>
    </rPh>
    <rPh sb="6" eb="8">
      <t>ビョウタイ</t>
    </rPh>
    <rPh sb="8" eb="11">
      <t>セイリガク</t>
    </rPh>
    <rPh sb="12" eb="13">
      <t>フク</t>
    </rPh>
    <phoneticPr fontId="1"/>
  </si>
  <si>
    <t>総合演習</t>
    <rPh sb="0" eb="2">
      <t>ソウゴウ</t>
    </rPh>
    <rPh sb="2" eb="4">
      <t>エンシュウ</t>
    </rPh>
    <phoneticPr fontId="1"/>
  </si>
  <si>
    <t>総合実習</t>
    <rPh sb="0" eb="2">
      <t>ソウゴウ</t>
    </rPh>
    <rPh sb="2" eb="4">
      <t>ジッシュウ</t>
    </rPh>
    <phoneticPr fontId="4"/>
  </si>
  <si>
    <t>選択科目</t>
    <rPh sb="0" eb="4">
      <t>センタクカモク</t>
    </rPh>
    <phoneticPr fontId="1"/>
  </si>
  <si>
    <t>合計</t>
    <rPh sb="0" eb="2">
      <t>ゴウケイ</t>
    </rPh>
    <phoneticPr fontId="1"/>
  </si>
  <si>
    <t>医学英語</t>
    <rPh sb="0" eb="2">
      <t>イガク</t>
    </rPh>
    <rPh sb="2" eb="4">
      <t>エイゴ</t>
    </rPh>
    <phoneticPr fontId="4"/>
  </si>
  <si>
    <t>視覚障害補償</t>
    <rPh sb="0" eb="4">
      <t>シカクショウガイ</t>
    </rPh>
    <rPh sb="4" eb="6">
      <t>ホショウ</t>
    </rPh>
    <phoneticPr fontId="4"/>
  </si>
  <si>
    <t>小論文</t>
    <rPh sb="0" eb="3">
      <t>ショウロンブン</t>
    </rPh>
    <phoneticPr fontId="1"/>
  </si>
  <si>
    <t>総合計</t>
    <rPh sb="0" eb="3">
      <t>ソウゴウケイ</t>
    </rPh>
    <phoneticPr fontId="1"/>
  </si>
  <si>
    <t>集中講座を除く合計</t>
    <rPh sb="0" eb="2">
      <t>シュウチュウ</t>
    </rPh>
    <rPh sb="2" eb="4">
      <t>コウザ</t>
    </rPh>
    <rPh sb="5" eb="6">
      <t>ノゾ</t>
    </rPh>
    <rPh sb="7" eb="9">
      <t>ゴウケイ</t>
    </rPh>
    <phoneticPr fontId="1"/>
  </si>
  <si>
    <t>鍼灸実技</t>
    <rPh sb="0" eb="1">
      <t>ハリ</t>
    </rPh>
    <rPh sb="1" eb="2">
      <t>キュウ</t>
    </rPh>
    <rPh sb="2" eb="4">
      <t>ジツギ</t>
    </rPh>
    <phoneticPr fontId="4"/>
  </si>
  <si>
    <t>あん摩指圧実技</t>
    <rPh sb="2" eb="3">
      <t>マ</t>
    </rPh>
    <rPh sb="3" eb="5">
      <t>シアツ</t>
    </rPh>
    <rPh sb="5" eb="7">
      <t>ジツギ</t>
    </rPh>
    <phoneticPr fontId="4"/>
  </si>
  <si>
    <t>あはきの歴史を含む　総合領域</t>
    <rPh sb="4" eb="6">
      <t>レキシ</t>
    </rPh>
    <rPh sb="7" eb="8">
      <t>フク</t>
    </rPh>
    <rPh sb="10" eb="12">
      <t>ソウゴウ</t>
    </rPh>
    <rPh sb="12" eb="14">
      <t>リョウイキ</t>
    </rPh>
    <phoneticPr fontId="1"/>
  </si>
  <si>
    <t>総合領域</t>
    <phoneticPr fontId="1"/>
  </si>
  <si>
    <t>総合領域</t>
    <rPh sb="0" eb="2">
      <t>ソウゴウ</t>
    </rPh>
    <rPh sb="2" eb="4">
      <t>リョウイキ</t>
    </rPh>
    <phoneticPr fontId="1"/>
  </si>
  <si>
    <t>施術所における臨床実習前施術実技試験等を含む</t>
    <phoneticPr fontId="1"/>
  </si>
  <si>
    <t>臨床医学各論Ⅰ</t>
    <rPh sb="0" eb="4">
      <t>リンショウイガク</t>
    </rPh>
    <rPh sb="4" eb="6">
      <t>カクロン</t>
    </rPh>
    <phoneticPr fontId="4"/>
  </si>
  <si>
    <t>臨床医学各論Ⅱ</t>
    <rPh sb="0" eb="4">
      <t>リンショウイガク</t>
    </rPh>
    <phoneticPr fontId="4"/>
  </si>
  <si>
    <t>臨床医学各論Ⅲ</t>
    <rPh sb="0" eb="4">
      <t>リンショウイガク</t>
    </rPh>
    <phoneticPr fontId="4"/>
  </si>
  <si>
    <t>治療学</t>
    <rPh sb="0" eb="3">
      <t>チリョウガク</t>
    </rPh>
    <phoneticPr fontId="1"/>
  </si>
  <si>
    <t>医学用語</t>
    <rPh sb="0" eb="2">
      <t>イガク</t>
    </rPh>
    <rPh sb="2" eb="4">
      <t>ヨウゴ</t>
    </rPh>
    <phoneticPr fontId="4"/>
  </si>
  <si>
    <t>１単位当たり時間数</t>
    <rPh sb="1" eb="3">
      <t>タンイ</t>
    </rPh>
    <rPh sb="3" eb="4">
      <t>ア</t>
    </rPh>
    <rPh sb="6" eb="9">
      <t>ジカンスウ</t>
    </rPh>
    <phoneticPr fontId="1"/>
  </si>
  <si>
    <t>修得単位数</t>
    <rPh sb="0" eb="2">
      <t>シュウトク</t>
    </rPh>
    <rPh sb="2" eb="5">
      <t>タンイスウ</t>
    </rPh>
    <phoneticPr fontId="1"/>
  </si>
  <si>
    <t>解剖学</t>
  </si>
  <si>
    <t>生理学</t>
  </si>
  <si>
    <t>衛生学</t>
  </si>
  <si>
    <t>病理学</t>
  </si>
  <si>
    <t>診察学</t>
    <rPh sb="0" eb="3">
      <t>シンサツガク</t>
    </rPh>
    <phoneticPr fontId="1"/>
  </si>
  <si>
    <t>整形外科学</t>
    <rPh sb="0" eb="2">
      <t>セイケイ</t>
    </rPh>
    <rPh sb="2" eb="5">
      <t>ゲカガク</t>
    </rPh>
    <phoneticPr fontId="1"/>
  </si>
  <si>
    <t>内科学</t>
    <rPh sb="0" eb="3">
      <t>ナイカガク</t>
    </rPh>
    <phoneticPr fontId="1"/>
  </si>
  <si>
    <t>神経内科学</t>
    <rPh sb="0" eb="2">
      <t>シンケイ</t>
    </rPh>
    <rPh sb="2" eb="5">
      <t>ナイカガク</t>
    </rPh>
    <phoneticPr fontId="1"/>
  </si>
  <si>
    <t>東洋医学</t>
  </si>
  <si>
    <t>鍼灸手技療法臨床論</t>
    <rPh sb="4" eb="6">
      <t>リョウホウ</t>
    </rPh>
    <phoneticPr fontId="1"/>
  </si>
  <si>
    <t>鍼灸手技療法理論</t>
    <rPh sb="2" eb="6">
      <t>シュギリョウホウ</t>
    </rPh>
    <phoneticPr fontId="1"/>
  </si>
  <si>
    <t>基礎実習</t>
    <rPh sb="0" eb="2">
      <t>キソ</t>
    </rPh>
    <rPh sb="2" eb="4">
      <t>ジッシュウ</t>
    </rPh>
    <phoneticPr fontId="1"/>
  </si>
  <si>
    <t>臨床実習◎</t>
  </si>
  <si>
    <t>臨床演習</t>
  </si>
  <si>
    <t>医学英語</t>
    <phoneticPr fontId="1"/>
  </si>
  <si>
    <t>小論文</t>
  </si>
  <si>
    <t>合計</t>
  </si>
  <si>
    <t>研修科</t>
    <rPh sb="0" eb="3">
      <t>ケンシュウカ</t>
    </rPh>
    <phoneticPr fontId="1"/>
  </si>
  <si>
    <t>講座名</t>
    <rPh sb="0" eb="2">
      <t>コウザ</t>
    </rPh>
    <rPh sb="2" eb="3">
      <t>ナ</t>
    </rPh>
    <phoneticPr fontId="1"/>
  </si>
  <si>
    <t>高等部専攻科鍼灸手技療法科教育課程</t>
    <rPh sb="0" eb="3">
      <t>コウトウブ</t>
    </rPh>
    <rPh sb="3" eb="6">
      <t>センコウカ</t>
    </rPh>
    <rPh sb="6" eb="8">
      <t>シンキュウ</t>
    </rPh>
    <rPh sb="8" eb="13">
      <t>シュギリョウホウカ</t>
    </rPh>
    <rPh sb="13" eb="15">
      <t>キョウイク</t>
    </rPh>
    <rPh sb="15" eb="17">
      <t>カテイ</t>
    </rPh>
    <phoneticPr fontId="4"/>
  </si>
  <si>
    <t>※平成30年度入学生より学年進行で導入</t>
    <rPh sb="1" eb="3">
      <t>ヘイセイ</t>
    </rPh>
    <rPh sb="5" eb="7">
      <t>ネンド</t>
    </rPh>
    <rPh sb="7" eb="10">
      <t>ニュウガクセイ</t>
    </rPh>
    <rPh sb="12" eb="14">
      <t>ガクネン</t>
    </rPh>
    <rPh sb="14" eb="16">
      <t>シンコウ</t>
    </rPh>
    <rPh sb="17" eb="19">
      <t>ドウニュウ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</si>
</sst>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95"/>
      <name val="ＭＳ ゴシック"/>
      <family val="3"/>
      <charset val="128"/>
    </font>
    <font>
      <sz val="8.9499999999999993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Protection="0">
      <alignment vertical="center"/>
    </xf>
    <xf numFmtId="0" fontId="3" fillId="0" borderId="0"/>
  </cellStyleXfs>
  <cellXfs count="107">
    <xf numFmtId="0" fontId="0" fillId="0" borderId="0" xfId="0">
      <alignment vertical="center"/>
    </xf>
    <xf numFmtId="0" fontId="3" fillId="0" borderId="0" xfId="1" applyFont="1" applyFill="1" applyAlignment="1">
      <alignment horizontal="center" vertical="center"/>
    </xf>
    <xf numFmtId="0" fontId="0" fillId="0" borderId="11" xfId="0" applyBorder="1">
      <alignment vertical="center"/>
    </xf>
    <xf numFmtId="0" fontId="3" fillId="0" borderId="0" xfId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8" xfId="0" applyBorder="1">
      <alignment vertical="center"/>
    </xf>
    <xf numFmtId="0" fontId="0" fillId="0" borderId="24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43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32" xfId="0" applyBorder="1">
      <alignment vertical="center"/>
    </xf>
    <xf numFmtId="0" fontId="0" fillId="0" borderId="18" xfId="0" applyBorder="1">
      <alignment vertical="center"/>
    </xf>
    <xf numFmtId="0" fontId="0" fillId="0" borderId="5" xfId="0" applyBorder="1">
      <alignment vertical="center"/>
    </xf>
    <xf numFmtId="0" fontId="2" fillId="0" borderId="28" xfId="1" applyFill="1" applyBorder="1" applyAlignment="1">
      <alignment vertical="center"/>
    </xf>
    <xf numFmtId="0" fontId="2" fillId="0" borderId="29" xfId="1" applyFill="1" applyBorder="1" applyAlignment="1">
      <alignment vertical="center"/>
    </xf>
    <xf numFmtId="0" fontId="2" fillId="0" borderId="30" xfId="1" applyFill="1" applyBorder="1" applyAlignment="1">
      <alignment vertical="center" shrinkToFit="1"/>
    </xf>
    <xf numFmtId="0" fontId="2" fillId="0" borderId="41" xfId="1" applyFill="1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8" xfId="0" applyBorder="1">
      <alignment vertical="center"/>
    </xf>
    <xf numFmtId="0" fontId="0" fillId="0" borderId="25" xfId="0" applyBorder="1">
      <alignment vertical="center"/>
    </xf>
    <xf numFmtId="0" fontId="0" fillId="0" borderId="47" xfId="0" applyBorder="1">
      <alignment vertical="center"/>
    </xf>
    <xf numFmtId="0" fontId="0" fillId="0" borderId="17" xfId="0" applyBorder="1">
      <alignment vertical="center"/>
    </xf>
    <xf numFmtId="0" fontId="0" fillId="0" borderId="1" xfId="0" applyBorder="1">
      <alignment vertical="center"/>
    </xf>
    <xf numFmtId="0" fontId="2" fillId="0" borderId="30" xfId="1" applyFill="1" applyBorder="1" applyAlignment="1">
      <alignment vertical="center"/>
    </xf>
    <xf numFmtId="0" fontId="2" fillId="0" borderId="29" xfId="1" applyFill="1" applyBorder="1" applyAlignment="1">
      <alignment vertical="center" wrapText="1"/>
    </xf>
    <xf numFmtId="0" fontId="2" fillId="0" borderId="49" xfId="1" applyFill="1" applyBorder="1" applyAlignment="1">
      <alignment vertical="center"/>
    </xf>
    <xf numFmtId="0" fontId="2" fillId="0" borderId="4" xfId="1" applyFill="1" applyBorder="1" applyAlignment="1">
      <alignment vertical="center"/>
    </xf>
    <xf numFmtId="0" fontId="2" fillId="0" borderId="50" xfId="1" applyFill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5" fillId="0" borderId="29" xfId="0" applyFont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0" fillId="0" borderId="54" xfId="0" applyBorder="1">
      <alignment vertical="center"/>
    </xf>
    <xf numFmtId="0" fontId="0" fillId="0" borderId="53" xfId="0" applyBorder="1">
      <alignment vertical="center"/>
    </xf>
    <xf numFmtId="0" fontId="0" fillId="0" borderId="53" xfId="0" applyBorder="1" applyAlignment="1">
      <alignment horizontal="right" vertical="center"/>
    </xf>
    <xf numFmtId="0" fontId="0" fillId="0" borderId="53" xfId="0" applyBorder="1" applyAlignment="1">
      <alignment horizontal="center" vertical="center"/>
    </xf>
    <xf numFmtId="0" fontId="2" fillId="0" borderId="40" xfId="1" applyFill="1" applyBorder="1" applyAlignment="1">
      <alignment vertical="center"/>
    </xf>
    <xf numFmtId="0" fontId="2" fillId="0" borderId="41" xfId="1" applyFill="1" applyBorder="1" applyAlignment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0" xfId="0" applyBorder="1">
      <alignment vertical="center"/>
    </xf>
    <xf numFmtId="0" fontId="3" fillId="0" borderId="41" xfId="2" applyFont="1" applyBorder="1" applyAlignment="1">
      <alignment vertical="center" wrapText="1"/>
    </xf>
    <xf numFmtId="0" fontId="0" fillId="0" borderId="42" xfId="0" applyFill="1" applyBorder="1">
      <alignment vertical="center"/>
    </xf>
    <xf numFmtId="0" fontId="0" fillId="0" borderId="55" xfId="0" applyBorder="1">
      <alignment vertical="center"/>
    </xf>
    <xf numFmtId="0" fontId="2" fillId="0" borderId="56" xfId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52" xfId="0" applyBorder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40" xfId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28" xfId="1" applyFill="1" applyBorder="1" applyAlignment="1">
      <alignment vertical="center"/>
    </xf>
    <xf numFmtId="0" fontId="2" fillId="0" borderId="29" xfId="1" applyFill="1" applyBorder="1" applyAlignment="1">
      <alignment vertical="center"/>
    </xf>
    <xf numFmtId="0" fontId="2" fillId="0" borderId="29" xfId="1" applyFill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2" fillId="0" borderId="30" xfId="1" applyFill="1" applyBorder="1" applyAlignment="1">
      <alignment vertical="center"/>
    </xf>
    <xf numFmtId="0" fontId="2" fillId="0" borderId="18" xfId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2" fillId="0" borderId="31" xfId="1" applyFill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8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4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" fillId="0" borderId="31" xfId="1" applyFill="1" applyBorder="1" applyAlignment="1">
      <alignment horizontal="left" vertical="center"/>
    </xf>
    <xf numFmtId="0" fontId="2" fillId="0" borderId="51" xfId="1" applyFill="1" applyBorder="1" applyAlignment="1">
      <alignment horizontal="left" vertical="center"/>
    </xf>
    <xf numFmtId="0" fontId="2" fillId="0" borderId="27" xfId="1" applyFill="1" applyBorder="1" applyAlignment="1">
      <alignment horizontal="left" vertical="center"/>
    </xf>
    <xf numFmtId="0" fontId="0" fillId="0" borderId="34" xfId="0" applyBorder="1" applyAlignment="1">
      <alignment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2"/>
  <sheetViews>
    <sheetView tabSelected="1" workbookViewId="0">
      <selection activeCell="N36" sqref="N36"/>
    </sheetView>
  </sheetViews>
  <sheetFormatPr defaultRowHeight="13.5"/>
  <cols>
    <col min="1" max="1" width="2.375" customWidth="1"/>
    <col min="2" max="2" width="13" customWidth="1"/>
    <col min="3" max="3" width="18.75" bestFit="1" customWidth="1"/>
    <col min="4" max="4" width="19" customWidth="1"/>
    <col min="5" max="5" width="45.125" bestFit="1" customWidth="1"/>
    <col min="6" max="11" width="5.25" customWidth="1"/>
  </cols>
  <sheetData>
    <row r="1" spans="2:11">
      <c r="B1" s="3" t="s">
        <v>97</v>
      </c>
      <c r="C1" s="1"/>
      <c r="D1" s="1"/>
      <c r="E1" s="1"/>
    </row>
    <row r="2" spans="2:11" ht="14.25" thickBot="1">
      <c r="B2" t="s">
        <v>98</v>
      </c>
    </row>
    <row r="3" spans="2:11" ht="14.25" thickBot="1">
      <c r="C3" s="4"/>
      <c r="D3" s="4"/>
      <c r="F3" s="74" t="s">
        <v>2</v>
      </c>
      <c r="G3" s="75"/>
      <c r="H3" s="75"/>
      <c r="I3" s="75"/>
      <c r="J3" s="75"/>
      <c r="K3" s="76"/>
    </row>
    <row r="4" spans="2:11">
      <c r="B4" s="66"/>
      <c r="C4" s="68" t="s">
        <v>1</v>
      </c>
      <c r="D4" s="68" t="s">
        <v>96</v>
      </c>
      <c r="E4" s="70" t="s">
        <v>20</v>
      </c>
      <c r="F4" s="72" t="s">
        <v>3</v>
      </c>
      <c r="G4" s="73"/>
      <c r="H4" s="72" t="s">
        <v>4</v>
      </c>
      <c r="I4" s="73"/>
      <c r="J4" s="77" t="s">
        <v>5</v>
      </c>
      <c r="K4" s="73"/>
    </row>
    <row r="5" spans="2:11" ht="14.25" thickBot="1">
      <c r="B5" s="67"/>
      <c r="C5" s="69"/>
      <c r="D5" s="69"/>
      <c r="E5" s="71"/>
      <c r="F5" s="64" t="s">
        <v>6</v>
      </c>
      <c r="G5" s="62" t="s">
        <v>7</v>
      </c>
      <c r="H5" s="64" t="s">
        <v>6</v>
      </c>
      <c r="I5" s="62" t="s">
        <v>7</v>
      </c>
      <c r="J5" s="2" t="s">
        <v>6</v>
      </c>
      <c r="K5" s="62" t="s">
        <v>7</v>
      </c>
    </row>
    <row r="6" spans="2:11">
      <c r="B6" s="88" t="s">
        <v>0</v>
      </c>
      <c r="C6" s="13" t="s">
        <v>8</v>
      </c>
      <c r="D6" s="13" t="s">
        <v>8</v>
      </c>
      <c r="E6" s="19"/>
      <c r="F6" s="23">
        <v>0</v>
      </c>
      <c r="G6" s="7">
        <v>0</v>
      </c>
      <c r="H6" s="23">
        <v>0</v>
      </c>
      <c r="I6" s="7">
        <v>0</v>
      </c>
      <c r="J6" s="11">
        <v>2</v>
      </c>
      <c r="K6" s="7">
        <v>2</v>
      </c>
    </row>
    <row r="7" spans="2:11">
      <c r="B7" s="78"/>
      <c r="C7" s="14" t="s">
        <v>9</v>
      </c>
      <c r="D7" s="14" t="s">
        <v>9</v>
      </c>
      <c r="E7" s="20"/>
      <c r="F7" s="24">
        <v>1</v>
      </c>
      <c r="G7" s="8">
        <v>1</v>
      </c>
      <c r="H7" s="24">
        <v>0</v>
      </c>
      <c r="I7" s="8">
        <v>0</v>
      </c>
      <c r="J7" s="12">
        <v>0</v>
      </c>
      <c r="K7" s="8">
        <v>0</v>
      </c>
    </row>
    <row r="8" spans="2:11">
      <c r="B8" s="78"/>
      <c r="C8" s="14" t="s">
        <v>10</v>
      </c>
      <c r="D8" s="14" t="s">
        <v>10</v>
      </c>
      <c r="E8" s="20"/>
      <c r="F8" s="24">
        <v>2</v>
      </c>
      <c r="G8" s="8">
        <v>2</v>
      </c>
      <c r="H8" s="24">
        <v>0</v>
      </c>
      <c r="I8" s="8">
        <v>0</v>
      </c>
      <c r="J8" s="12">
        <v>0</v>
      </c>
      <c r="K8" s="8">
        <v>0</v>
      </c>
    </row>
    <row r="9" spans="2:11">
      <c r="B9" s="78"/>
      <c r="C9" s="14" t="s">
        <v>11</v>
      </c>
      <c r="D9" s="14" t="s">
        <v>11</v>
      </c>
      <c r="E9" s="20" t="s">
        <v>23</v>
      </c>
      <c r="F9" s="24">
        <v>0</v>
      </c>
      <c r="G9" s="8">
        <v>0</v>
      </c>
      <c r="H9" s="24">
        <v>0</v>
      </c>
      <c r="I9" s="8">
        <v>2</v>
      </c>
      <c r="J9" s="12">
        <v>0</v>
      </c>
      <c r="K9" s="8">
        <v>0</v>
      </c>
    </row>
    <row r="10" spans="2:11">
      <c r="B10" s="78"/>
      <c r="C10" s="14" t="s">
        <v>12</v>
      </c>
      <c r="D10" s="14" t="s">
        <v>12</v>
      </c>
      <c r="E10" s="20"/>
      <c r="F10" s="24">
        <v>0</v>
      </c>
      <c r="G10" s="8">
        <v>0</v>
      </c>
      <c r="H10" s="24">
        <v>0</v>
      </c>
      <c r="I10" s="8">
        <v>0</v>
      </c>
      <c r="J10" s="12">
        <v>2</v>
      </c>
      <c r="K10" s="8">
        <v>0</v>
      </c>
    </row>
    <row r="11" spans="2:11" ht="14.25" thickBot="1">
      <c r="B11" s="78"/>
      <c r="C11" s="16" t="s">
        <v>13</v>
      </c>
      <c r="D11" s="16" t="s">
        <v>14</v>
      </c>
      <c r="E11" s="21" t="s">
        <v>21</v>
      </c>
      <c r="F11" s="25">
        <v>1</v>
      </c>
      <c r="G11" s="10">
        <v>1</v>
      </c>
      <c r="H11" s="25">
        <v>0</v>
      </c>
      <c r="I11" s="10">
        <v>0</v>
      </c>
      <c r="J11" s="22">
        <v>0</v>
      </c>
      <c r="K11" s="10">
        <v>0</v>
      </c>
    </row>
    <row r="12" spans="2:11" ht="14.25" thickBot="1">
      <c r="B12" s="79"/>
      <c r="C12" s="89" t="s">
        <v>15</v>
      </c>
      <c r="D12" s="86"/>
      <c r="E12" s="87"/>
      <c r="F12" s="27">
        <f t="shared" ref="F12:K12" si="0">SUM(F6:F11)</f>
        <v>4</v>
      </c>
      <c r="G12" s="28">
        <f t="shared" si="0"/>
        <v>4</v>
      </c>
      <c r="H12" s="27">
        <f t="shared" si="0"/>
        <v>0</v>
      </c>
      <c r="I12" s="28">
        <f t="shared" si="0"/>
        <v>2</v>
      </c>
      <c r="J12" s="33">
        <f t="shared" si="0"/>
        <v>4</v>
      </c>
      <c r="K12" s="28">
        <f t="shared" si="0"/>
        <v>2</v>
      </c>
    </row>
    <row r="13" spans="2:11">
      <c r="B13" s="78" t="s">
        <v>19</v>
      </c>
      <c r="C13" s="80" t="s">
        <v>16</v>
      </c>
      <c r="D13" s="29" t="s">
        <v>17</v>
      </c>
      <c r="E13" s="55" t="s">
        <v>22</v>
      </c>
      <c r="F13" s="23">
        <v>1</v>
      </c>
      <c r="G13" s="7">
        <v>1</v>
      </c>
      <c r="H13" s="23">
        <v>0</v>
      </c>
      <c r="I13" s="7">
        <v>0</v>
      </c>
      <c r="J13" s="11">
        <v>0</v>
      </c>
      <c r="K13" s="7">
        <v>0</v>
      </c>
    </row>
    <row r="14" spans="2:11">
      <c r="B14" s="78"/>
      <c r="C14" s="81"/>
      <c r="D14" s="30" t="s">
        <v>18</v>
      </c>
      <c r="E14" s="56"/>
      <c r="F14" s="24">
        <v>0</v>
      </c>
      <c r="G14" s="8">
        <v>0</v>
      </c>
      <c r="H14" s="24">
        <v>0</v>
      </c>
      <c r="I14" s="8">
        <v>0</v>
      </c>
      <c r="J14" s="12">
        <v>1</v>
      </c>
      <c r="K14" s="8">
        <v>1</v>
      </c>
    </row>
    <row r="15" spans="2:11">
      <c r="B15" s="78"/>
      <c r="C15" s="82" t="s">
        <v>24</v>
      </c>
      <c r="D15" s="30" t="s">
        <v>25</v>
      </c>
      <c r="E15" s="56"/>
      <c r="F15" s="24">
        <v>6</v>
      </c>
      <c r="G15" s="8">
        <v>6</v>
      </c>
      <c r="H15" s="24">
        <v>0</v>
      </c>
      <c r="I15" s="8">
        <v>0</v>
      </c>
      <c r="J15" s="12">
        <v>0</v>
      </c>
      <c r="K15" s="8">
        <v>0</v>
      </c>
    </row>
    <row r="16" spans="2:11">
      <c r="B16" s="78"/>
      <c r="C16" s="83"/>
      <c r="D16" s="30" t="s">
        <v>26</v>
      </c>
      <c r="E16" s="57"/>
      <c r="F16" s="24">
        <v>0</v>
      </c>
      <c r="G16" s="8">
        <v>0</v>
      </c>
      <c r="H16" s="24">
        <v>1</v>
      </c>
      <c r="I16" s="8">
        <v>1</v>
      </c>
      <c r="J16" s="12">
        <v>0</v>
      </c>
      <c r="K16" s="8">
        <v>0</v>
      </c>
    </row>
    <row r="17" spans="2:11">
      <c r="B17" s="78"/>
      <c r="C17" s="83"/>
      <c r="D17" s="30" t="s">
        <v>33</v>
      </c>
      <c r="E17" s="32"/>
      <c r="F17" s="24">
        <v>0</v>
      </c>
      <c r="G17" s="8">
        <v>0</v>
      </c>
      <c r="H17" s="24">
        <v>0</v>
      </c>
      <c r="I17" s="8">
        <v>2</v>
      </c>
      <c r="J17" s="12">
        <v>0</v>
      </c>
      <c r="K17" s="8">
        <v>0</v>
      </c>
    </row>
    <row r="18" spans="2:11">
      <c r="B18" s="78"/>
      <c r="C18" s="83"/>
      <c r="D18" s="30" t="s">
        <v>27</v>
      </c>
      <c r="E18" s="57"/>
      <c r="F18" s="24">
        <v>6</v>
      </c>
      <c r="G18" s="8">
        <v>6</v>
      </c>
      <c r="H18" s="24">
        <v>0</v>
      </c>
      <c r="I18" s="8">
        <v>0</v>
      </c>
      <c r="J18" s="12">
        <v>0</v>
      </c>
      <c r="K18" s="8">
        <v>0</v>
      </c>
    </row>
    <row r="19" spans="2:11">
      <c r="B19" s="78"/>
      <c r="C19" s="82" t="s">
        <v>28</v>
      </c>
      <c r="D19" s="30" t="s">
        <v>29</v>
      </c>
      <c r="E19" s="57"/>
      <c r="F19" s="24">
        <v>0</v>
      </c>
      <c r="G19" s="8">
        <v>0</v>
      </c>
      <c r="H19" s="24">
        <v>2</v>
      </c>
      <c r="I19" s="8">
        <v>2</v>
      </c>
      <c r="J19" s="12">
        <v>0</v>
      </c>
      <c r="K19" s="8">
        <v>0</v>
      </c>
    </row>
    <row r="20" spans="2:11">
      <c r="B20" s="78"/>
      <c r="C20" s="82"/>
      <c r="D20" s="30" t="s">
        <v>30</v>
      </c>
      <c r="E20" s="57"/>
      <c r="F20" s="24">
        <v>0</v>
      </c>
      <c r="G20" s="8">
        <v>0</v>
      </c>
      <c r="H20" s="24">
        <v>2</v>
      </c>
      <c r="I20" s="8">
        <v>2</v>
      </c>
      <c r="J20" s="12">
        <v>0</v>
      </c>
      <c r="K20" s="8">
        <v>0</v>
      </c>
    </row>
    <row r="21" spans="2:11">
      <c r="B21" s="78"/>
      <c r="C21" s="81" t="s">
        <v>31</v>
      </c>
      <c r="D21" s="30" t="s">
        <v>71</v>
      </c>
      <c r="E21" s="57"/>
      <c r="F21" s="24">
        <v>0</v>
      </c>
      <c r="G21" s="8">
        <v>0</v>
      </c>
      <c r="H21" s="24">
        <v>4</v>
      </c>
      <c r="I21" s="8">
        <v>0</v>
      </c>
      <c r="J21" s="12">
        <v>0</v>
      </c>
      <c r="K21" s="8">
        <v>0</v>
      </c>
    </row>
    <row r="22" spans="2:11">
      <c r="B22" s="78"/>
      <c r="C22" s="81"/>
      <c r="D22" s="30" t="s">
        <v>72</v>
      </c>
      <c r="E22" s="57"/>
      <c r="F22" s="24">
        <v>0</v>
      </c>
      <c r="G22" s="8">
        <v>0</v>
      </c>
      <c r="H22" s="24">
        <v>2</v>
      </c>
      <c r="I22" s="8">
        <v>2</v>
      </c>
      <c r="J22" s="12">
        <v>0</v>
      </c>
      <c r="K22" s="8">
        <v>0</v>
      </c>
    </row>
    <row r="23" spans="2:11">
      <c r="B23" s="78"/>
      <c r="C23" s="81"/>
      <c r="D23" s="30" t="s">
        <v>73</v>
      </c>
      <c r="E23" s="57"/>
      <c r="F23" s="24">
        <v>0</v>
      </c>
      <c r="G23" s="8">
        <v>0</v>
      </c>
      <c r="H23" s="24">
        <v>0</v>
      </c>
      <c r="I23" s="8">
        <v>0</v>
      </c>
      <c r="J23" s="12">
        <v>2</v>
      </c>
      <c r="K23" s="8">
        <v>2</v>
      </c>
    </row>
    <row r="24" spans="2:11" ht="14.25" thickBot="1">
      <c r="B24" s="78"/>
      <c r="C24" s="84"/>
      <c r="D24" s="31" t="s">
        <v>32</v>
      </c>
      <c r="E24" s="58"/>
      <c r="F24" s="25">
        <v>0</v>
      </c>
      <c r="G24" s="10">
        <v>0</v>
      </c>
      <c r="H24" s="25">
        <v>2</v>
      </c>
      <c r="I24" s="10">
        <v>2</v>
      </c>
      <c r="J24" s="22">
        <v>0</v>
      </c>
      <c r="K24" s="10">
        <v>0</v>
      </c>
    </row>
    <row r="25" spans="2:11" ht="14.25" thickBot="1">
      <c r="B25" s="79"/>
      <c r="C25" s="85" t="s">
        <v>15</v>
      </c>
      <c r="D25" s="86"/>
      <c r="E25" s="87"/>
      <c r="F25" s="27">
        <f t="shared" ref="F25:K25" si="1">SUM(F13:F24)</f>
        <v>13</v>
      </c>
      <c r="G25" s="28">
        <f t="shared" si="1"/>
        <v>13</v>
      </c>
      <c r="H25" s="27">
        <f t="shared" si="1"/>
        <v>13</v>
      </c>
      <c r="I25" s="28">
        <f t="shared" si="1"/>
        <v>11</v>
      </c>
      <c r="J25" s="33">
        <f t="shared" si="1"/>
        <v>3</v>
      </c>
      <c r="K25" s="28">
        <f t="shared" si="1"/>
        <v>3</v>
      </c>
    </row>
    <row r="26" spans="2:11">
      <c r="B26" s="88" t="s">
        <v>35</v>
      </c>
      <c r="C26" s="80" t="s">
        <v>36</v>
      </c>
      <c r="D26" s="42" t="s">
        <v>37</v>
      </c>
      <c r="E26" s="59" t="s">
        <v>67</v>
      </c>
      <c r="F26" s="23">
        <v>2</v>
      </c>
      <c r="G26" s="7">
        <v>2</v>
      </c>
      <c r="H26" s="23">
        <v>0</v>
      </c>
      <c r="I26" s="7">
        <v>0</v>
      </c>
      <c r="J26" s="11">
        <v>0</v>
      </c>
      <c r="K26" s="7">
        <v>0</v>
      </c>
    </row>
    <row r="27" spans="2:11">
      <c r="B27" s="78"/>
      <c r="C27" s="81"/>
      <c r="D27" s="41" t="s">
        <v>38</v>
      </c>
      <c r="E27" s="57"/>
      <c r="F27" s="24">
        <v>0</v>
      </c>
      <c r="G27" s="8">
        <v>3</v>
      </c>
      <c r="H27" s="24">
        <v>3</v>
      </c>
      <c r="I27" s="8">
        <v>0</v>
      </c>
      <c r="J27" s="12">
        <v>0</v>
      </c>
      <c r="K27" s="8">
        <v>0</v>
      </c>
    </row>
    <row r="28" spans="2:11">
      <c r="B28" s="78"/>
      <c r="C28" s="81"/>
      <c r="D28" s="41" t="s">
        <v>39</v>
      </c>
      <c r="E28" s="57"/>
      <c r="F28" s="24">
        <v>0</v>
      </c>
      <c r="G28" s="8">
        <v>0</v>
      </c>
      <c r="H28" s="24">
        <v>0</v>
      </c>
      <c r="I28" s="8">
        <v>3</v>
      </c>
      <c r="J28" s="12">
        <v>0</v>
      </c>
      <c r="K28" s="8">
        <v>0</v>
      </c>
    </row>
    <row r="29" spans="2:11">
      <c r="B29" s="78"/>
      <c r="C29" s="81"/>
      <c r="D29" s="41" t="s">
        <v>40</v>
      </c>
      <c r="E29" s="57"/>
      <c r="F29" s="24">
        <v>0</v>
      </c>
      <c r="G29" s="8">
        <v>0</v>
      </c>
      <c r="H29" s="24">
        <v>0</v>
      </c>
      <c r="I29" s="8">
        <v>0</v>
      </c>
      <c r="J29" s="12">
        <v>2</v>
      </c>
      <c r="K29" s="8">
        <v>2</v>
      </c>
    </row>
    <row r="30" spans="2:11">
      <c r="B30" s="78"/>
      <c r="C30" s="103" t="s">
        <v>41</v>
      </c>
      <c r="D30" s="41" t="s">
        <v>42</v>
      </c>
      <c r="E30" s="57" t="s">
        <v>52</v>
      </c>
      <c r="F30" s="24">
        <v>0</v>
      </c>
      <c r="G30" s="8">
        <v>0</v>
      </c>
      <c r="H30" s="24">
        <v>4</v>
      </c>
      <c r="I30" s="8">
        <v>4</v>
      </c>
      <c r="J30" s="12">
        <v>0</v>
      </c>
      <c r="K30" s="8">
        <v>0</v>
      </c>
    </row>
    <row r="31" spans="2:11">
      <c r="B31" s="78"/>
      <c r="C31" s="105"/>
      <c r="D31" s="41" t="s">
        <v>43</v>
      </c>
      <c r="E31" s="57"/>
      <c r="F31" s="24">
        <v>0</v>
      </c>
      <c r="G31" s="8">
        <v>0</v>
      </c>
      <c r="H31" s="24">
        <v>3</v>
      </c>
      <c r="I31" s="8">
        <v>0</v>
      </c>
      <c r="J31" s="12">
        <v>0</v>
      </c>
      <c r="K31" s="8">
        <v>0</v>
      </c>
    </row>
    <row r="32" spans="2:11">
      <c r="B32" s="78"/>
      <c r="C32" s="105"/>
      <c r="D32" s="41" t="s">
        <v>53</v>
      </c>
      <c r="E32" s="57"/>
      <c r="F32" s="24">
        <v>0</v>
      </c>
      <c r="G32" s="8">
        <v>0</v>
      </c>
      <c r="H32" s="24">
        <v>2</v>
      </c>
      <c r="I32" s="8">
        <v>2</v>
      </c>
      <c r="J32" s="12">
        <v>0</v>
      </c>
      <c r="K32" s="8">
        <v>0</v>
      </c>
    </row>
    <row r="33" spans="2:11">
      <c r="B33" s="78"/>
      <c r="C33" s="104"/>
      <c r="D33" s="41" t="s">
        <v>74</v>
      </c>
      <c r="E33" s="57" t="s">
        <v>55</v>
      </c>
      <c r="F33" s="24">
        <v>0</v>
      </c>
      <c r="G33" s="8">
        <v>0</v>
      </c>
      <c r="H33" s="24">
        <v>0</v>
      </c>
      <c r="I33" s="8">
        <v>6</v>
      </c>
      <c r="J33" s="12">
        <v>2</v>
      </c>
      <c r="K33" s="8">
        <v>4</v>
      </c>
    </row>
    <row r="34" spans="2:11" ht="13.5" customHeight="1">
      <c r="B34" s="78"/>
      <c r="C34" s="40" t="s">
        <v>44</v>
      </c>
      <c r="D34" s="41" t="s">
        <v>45</v>
      </c>
      <c r="E34" s="57"/>
      <c r="F34" s="24">
        <v>0</v>
      </c>
      <c r="G34" s="8">
        <v>0</v>
      </c>
      <c r="H34" s="24">
        <v>0</v>
      </c>
      <c r="I34" s="8">
        <v>0</v>
      </c>
      <c r="J34" s="12">
        <v>1</v>
      </c>
      <c r="K34" s="8">
        <v>1</v>
      </c>
    </row>
    <row r="35" spans="2:11">
      <c r="B35" s="78"/>
      <c r="C35" s="81" t="s">
        <v>46</v>
      </c>
      <c r="D35" s="41" t="s">
        <v>66</v>
      </c>
      <c r="E35" s="57" t="s">
        <v>70</v>
      </c>
      <c r="F35" s="24">
        <v>5</v>
      </c>
      <c r="G35" s="8">
        <v>4</v>
      </c>
      <c r="H35" s="24">
        <v>4</v>
      </c>
      <c r="I35" s="8">
        <v>0</v>
      </c>
      <c r="J35" s="12">
        <v>0</v>
      </c>
      <c r="K35" s="8">
        <v>0</v>
      </c>
    </row>
    <row r="36" spans="2:11">
      <c r="B36" s="78"/>
      <c r="C36" s="81"/>
      <c r="D36" s="41" t="s">
        <v>47</v>
      </c>
      <c r="E36" s="57"/>
      <c r="F36" s="24">
        <v>2</v>
      </c>
      <c r="G36" s="8">
        <v>2</v>
      </c>
      <c r="H36" s="24">
        <v>0</v>
      </c>
      <c r="I36" s="8">
        <v>0</v>
      </c>
      <c r="J36" s="12">
        <v>0</v>
      </c>
      <c r="K36" s="8">
        <v>0</v>
      </c>
    </row>
    <row r="37" spans="2:11">
      <c r="B37" s="78"/>
      <c r="C37" s="81"/>
      <c r="D37" s="41" t="s">
        <v>65</v>
      </c>
      <c r="E37" s="60" t="s">
        <v>34</v>
      </c>
      <c r="F37" s="24">
        <v>3</v>
      </c>
      <c r="G37" s="8">
        <v>3</v>
      </c>
      <c r="H37" s="24">
        <v>3</v>
      </c>
      <c r="I37" s="8">
        <v>3</v>
      </c>
      <c r="J37" s="12">
        <v>0</v>
      </c>
      <c r="K37" s="8">
        <v>0</v>
      </c>
    </row>
    <row r="38" spans="2:11">
      <c r="B38" s="78"/>
      <c r="C38" s="90"/>
      <c r="D38" s="41" t="s">
        <v>57</v>
      </c>
      <c r="E38" s="57" t="s">
        <v>68</v>
      </c>
      <c r="F38" s="24">
        <v>0</v>
      </c>
      <c r="G38" s="8">
        <v>0</v>
      </c>
      <c r="H38" s="24">
        <v>0</v>
      </c>
      <c r="I38" s="8">
        <v>4</v>
      </c>
      <c r="J38" s="12">
        <v>1</v>
      </c>
      <c r="K38" s="8">
        <v>1</v>
      </c>
    </row>
    <row r="39" spans="2:11">
      <c r="B39" s="78"/>
      <c r="C39" s="103" t="s">
        <v>48</v>
      </c>
      <c r="D39" s="41" t="s">
        <v>49</v>
      </c>
      <c r="E39" s="57"/>
      <c r="F39" s="24">
        <v>0</v>
      </c>
      <c r="G39" s="8">
        <v>0</v>
      </c>
      <c r="H39" s="24">
        <v>0</v>
      </c>
      <c r="I39" s="8">
        <v>3</v>
      </c>
      <c r="J39" s="12">
        <v>15</v>
      </c>
      <c r="K39" s="8">
        <v>12</v>
      </c>
    </row>
    <row r="40" spans="2:11">
      <c r="B40" s="78"/>
      <c r="C40" s="104"/>
      <c r="D40" s="41" t="s">
        <v>54</v>
      </c>
      <c r="E40" s="57"/>
      <c r="F40" s="24">
        <v>0</v>
      </c>
      <c r="G40" s="8">
        <v>0</v>
      </c>
      <c r="H40" s="24">
        <v>0</v>
      </c>
      <c r="I40" s="8">
        <v>0</v>
      </c>
      <c r="J40" s="12">
        <v>1</v>
      </c>
      <c r="K40" s="8">
        <v>1</v>
      </c>
    </row>
    <row r="41" spans="2:11">
      <c r="B41" s="78"/>
      <c r="C41" s="81" t="s">
        <v>50</v>
      </c>
      <c r="D41" s="41" t="s">
        <v>51</v>
      </c>
      <c r="E41" s="57" t="s">
        <v>69</v>
      </c>
      <c r="F41" s="24">
        <v>0</v>
      </c>
      <c r="G41" s="8">
        <v>0</v>
      </c>
      <c r="H41" s="24">
        <v>0</v>
      </c>
      <c r="I41" s="8">
        <v>0</v>
      </c>
      <c r="J41" s="12">
        <v>2</v>
      </c>
      <c r="K41" s="8">
        <v>2</v>
      </c>
    </row>
    <row r="42" spans="2:11" ht="14.25" thickBot="1">
      <c r="B42" s="78"/>
      <c r="C42" s="91"/>
      <c r="D42" s="43" t="s">
        <v>56</v>
      </c>
      <c r="E42" s="61" t="s">
        <v>68</v>
      </c>
      <c r="F42" s="25">
        <v>0</v>
      </c>
      <c r="G42" s="10">
        <v>0</v>
      </c>
      <c r="H42" s="25">
        <v>0</v>
      </c>
      <c r="I42" s="10">
        <v>0</v>
      </c>
      <c r="J42" s="22">
        <v>0</v>
      </c>
      <c r="K42" s="10">
        <v>2</v>
      </c>
    </row>
    <row r="43" spans="2:11" ht="14.25" thickBot="1">
      <c r="B43" s="79"/>
      <c r="C43" s="92" t="s">
        <v>15</v>
      </c>
      <c r="D43" s="93"/>
      <c r="E43" s="94"/>
      <c r="F43" s="37">
        <f t="shared" ref="F43:K43" si="2">SUM(F26:F42)</f>
        <v>12</v>
      </c>
      <c r="G43" s="38">
        <f t="shared" si="2"/>
        <v>14</v>
      </c>
      <c r="H43" s="37">
        <f t="shared" si="2"/>
        <v>19</v>
      </c>
      <c r="I43" s="38">
        <f t="shared" si="2"/>
        <v>25</v>
      </c>
      <c r="J43" s="65">
        <f t="shared" si="2"/>
        <v>24</v>
      </c>
      <c r="K43" s="38">
        <f t="shared" si="2"/>
        <v>25</v>
      </c>
    </row>
    <row r="44" spans="2:11" ht="14.25" thickBot="1">
      <c r="B44" s="95" t="s">
        <v>59</v>
      </c>
      <c r="C44" s="96"/>
      <c r="D44" s="96"/>
      <c r="E44" s="96"/>
      <c r="F44" s="26">
        <f t="shared" ref="F44:K44" si="3">SUM(F12,F25,F43)</f>
        <v>29</v>
      </c>
      <c r="G44" s="18">
        <f t="shared" si="3"/>
        <v>31</v>
      </c>
      <c r="H44" s="26">
        <f t="shared" si="3"/>
        <v>32</v>
      </c>
      <c r="I44" s="18">
        <f t="shared" si="3"/>
        <v>38</v>
      </c>
      <c r="J44" s="51">
        <f t="shared" si="3"/>
        <v>31</v>
      </c>
      <c r="K44" s="18">
        <f t="shared" si="3"/>
        <v>30</v>
      </c>
    </row>
    <row r="45" spans="2:11" ht="4.5" customHeight="1" thickBot="1"/>
    <row r="46" spans="2:11" ht="14.25" thickBot="1">
      <c r="B46" s="97" t="s">
        <v>58</v>
      </c>
      <c r="C46" s="29" t="s">
        <v>75</v>
      </c>
      <c r="D46" s="13"/>
      <c r="E46" s="19"/>
      <c r="F46" s="23">
        <v>1</v>
      </c>
      <c r="G46" s="6">
        <v>1</v>
      </c>
      <c r="H46" s="6">
        <v>0</v>
      </c>
      <c r="I46" s="6">
        <v>0</v>
      </c>
      <c r="J46" s="6">
        <v>0</v>
      </c>
      <c r="K46" s="7">
        <v>0</v>
      </c>
    </row>
    <row r="47" spans="2:11">
      <c r="B47" s="98"/>
      <c r="C47" s="29" t="s">
        <v>60</v>
      </c>
      <c r="D47" s="13"/>
      <c r="E47" s="19"/>
      <c r="F47" s="23">
        <v>0</v>
      </c>
      <c r="G47" s="6">
        <v>0</v>
      </c>
      <c r="H47" s="6">
        <v>0</v>
      </c>
      <c r="I47" s="6">
        <v>0</v>
      </c>
      <c r="J47" s="6">
        <v>1</v>
      </c>
      <c r="K47" s="7">
        <v>1</v>
      </c>
    </row>
    <row r="48" spans="2:11">
      <c r="B48" s="83"/>
      <c r="C48" s="14" t="s">
        <v>62</v>
      </c>
      <c r="D48" s="14"/>
      <c r="E48" s="20"/>
      <c r="F48" s="24">
        <v>0</v>
      </c>
      <c r="G48" s="5">
        <v>0</v>
      </c>
      <c r="H48" s="5">
        <v>0</v>
      </c>
      <c r="I48" s="5">
        <v>0</v>
      </c>
      <c r="J48" s="5">
        <v>1</v>
      </c>
      <c r="K48" s="8">
        <v>1</v>
      </c>
    </row>
    <row r="49" spans="2:11" ht="14.25" thickBot="1">
      <c r="B49" s="83"/>
      <c r="C49" s="39" t="s">
        <v>61</v>
      </c>
      <c r="D49" s="15"/>
      <c r="E49" s="63"/>
      <c r="F49" s="25">
        <v>1</v>
      </c>
      <c r="G49" s="9">
        <v>1</v>
      </c>
      <c r="H49" s="9">
        <v>0</v>
      </c>
      <c r="I49" s="9">
        <v>0</v>
      </c>
      <c r="J49" s="9">
        <v>0</v>
      </c>
      <c r="K49" s="10">
        <v>0</v>
      </c>
    </row>
    <row r="50" spans="2:11" ht="14.25" thickBot="1">
      <c r="B50" s="99"/>
      <c r="C50" s="100" t="s">
        <v>15</v>
      </c>
      <c r="D50" s="101"/>
      <c r="E50" s="102"/>
      <c r="F50" s="34">
        <f t="shared" ref="F50:K50" si="4">SUM(F46:F49)</f>
        <v>2</v>
      </c>
      <c r="G50" s="35">
        <f t="shared" si="4"/>
        <v>2</v>
      </c>
      <c r="H50" s="35">
        <f t="shared" si="4"/>
        <v>0</v>
      </c>
      <c r="I50" s="35">
        <f t="shared" si="4"/>
        <v>0</v>
      </c>
      <c r="J50" s="35">
        <f t="shared" si="4"/>
        <v>2</v>
      </c>
      <c r="K50" s="36">
        <f t="shared" si="4"/>
        <v>2</v>
      </c>
    </row>
    <row r="51" spans="2:11" ht="14.25" thickBot="1">
      <c r="B51" s="95" t="s">
        <v>63</v>
      </c>
      <c r="C51" s="96"/>
      <c r="D51" s="96"/>
      <c r="E51" s="96"/>
      <c r="F51" s="26">
        <f t="shared" ref="F51:K51" si="5">SUM(F44,F50)</f>
        <v>31</v>
      </c>
      <c r="G51" s="17">
        <f t="shared" si="5"/>
        <v>33</v>
      </c>
      <c r="H51" s="17">
        <f t="shared" si="5"/>
        <v>32</v>
      </c>
      <c r="I51" s="17">
        <f t="shared" si="5"/>
        <v>38</v>
      </c>
      <c r="J51" s="17">
        <f t="shared" si="5"/>
        <v>33</v>
      </c>
      <c r="K51" s="18">
        <f t="shared" si="5"/>
        <v>32</v>
      </c>
    </row>
    <row r="52" spans="2:11" ht="14.25" thickBot="1">
      <c r="B52" s="95" t="s">
        <v>64</v>
      </c>
      <c r="C52" s="96"/>
      <c r="D52" s="96"/>
      <c r="E52" s="96"/>
      <c r="F52" s="34">
        <f t="shared" ref="F52:K52" si="6">(F51-F16-F38)</f>
        <v>31</v>
      </c>
      <c r="G52" s="35">
        <f t="shared" si="6"/>
        <v>33</v>
      </c>
      <c r="H52" s="35">
        <f t="shared" si="6"/>
        <v>31</v>
      </c>
      <c r="I52" s="35">
        <f t="shared" si="6"/>
        <v>33</v>
      </c>
      <c r="J52" s="35">
        <f t="shared" si="6"/>
        <v>32</v>
      </c>
      <c r="K52" s="36">
        <f t="shared" si="6"/>
        <v>31</v>
      </c>
    </row>
  </sheetData>
  <mergeCells count="28">
    <mergeCell ref="B44:E44"/>
    <mergeCell ref="B46:B50"/>
    <mergeCell ref="C50:E50"/>
    <mergeCell ref="B51:E51"/>
    <mergeCell ref="B52:E52"/>
    <mergeCell ref="B26:B43"/>
    <mergeCell ref="C26:C29"/>
    <mergeCell ref="C35:C38"/>
    <mergeCell ref="C41:C42"/>
    <mergeCell ref="C43:E43"/>
    <mergeCell ref="C39:C40"/>
    <mergeCell ref="C30:C33"/>
    <mergeCell ref="H4:I4"/>
    <mergeCell ref="F3:K3"/>
    <mergeCell ref="J4:K4"/>
    <mergeCell ref="B13:B25"/>
    <mergeCell ref="C13:C14"/>
    <mergeCell ref="C15:C18"/>
    <mergeCell ref="C19:C20"/>
    <mergeCell ref="C21:C24"/>
    <mergeCell ref="C25:E25"/>
    <mergeCell ref="B6:B12"/>
    <mergeCell ref="C12:E12"/>
    <mergeCell ref="B4:B5"/>
    <mergeCell ref="C4:C5"/>
    <mergeCell ref="D4:D5"/>
    <mergeCell ref="E4:E5"/>
    <mergeCell ref="F4:G4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Width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B2" sqref="B2"/>
    </sheetView>
  </sheetViews>
  <sheetFormatPr defaultRowHeight="13.5"/>
  <cols>
    <col min="1" max="1" width="20.375" customWidth="1"/>
    <col min="2" max="2" width="17.875" customWidth="1"/>
    <col min="3" max="3" width="13.125" customWidth="1"/>
  </cols>
  <sheetData>
    <row r="1" spans="1:3" ht="14.25" thickBot="1">
      <c r="A1" t="s">
        <v>95</v>
      </c>
    </row>
    <row r="2" spans="1:3" ht="14.25" thickBot="1">
      <c r="A2" s="52" t="s">
        <v>1</v>
      </c>
      <c r="B2" s="54" t="s">
        <v>76</v>
      </c>
      <c r="C2" s="44" t="s">
        <v>77</v>
      </c>
    </row>
    <row r="3" spans="1:3">
      <c r="A3" s="46" t="s">
        <v>78</v>
      </c>
      <c r="B3" s="13">
        <v>30</v>
      </c>
      <c r="C3" s="46">
        <v>3</v>
      </c>
    </row>
    <row r="4" spans="1:3">
      <c r="A4" s="47" t="s">
        <v>79</v>
      </c>
      <c r="B4" s="14">
        <v>30</v>
      </c>
      <c r="C4" s="47">
        <v>2</v>
      </c>
    </row>
    <row r="5" spans="1:3">
      <c r="A5" s="47" t="s">
        <v>80</v>
      </c>
      <c r="B5" s="14">
        <v>30</v>
      </c>
      <c r="C5" s="47">
        <v>1.5</v>
      </c>
    </row>
    <row r="6" spans="1:3">
      <c r="A6" s="47" t="s">
        <v>81</v>
      </c>
      <c r="B6" s="14">
        <v>30</v>
      </c>
      <c r="C6" s="47">
        <v>0.5</v>
      </c>
    </row>
    <row r="7" spans="1:3">
      <c r="A7" s="47" t="s">
        <v>82</v>
      </c>
      <c r="B7" s="14">
        <v>30</v>
      </c>
      <c r="C7" s="47">
        <v>1</v>
      </c>
    </row>
    <row r="8" spans="1:3">
      <c r="A8" s="47" t="s">
        <v>83</v>
      </c>
      <c r="B8" s="14">
        <v>30</v>
      </c>
      <c r="C8" s="47">
        <v>1</v>
      </c>
    </row>
    <row r="9" spans="1:3">
      <c r="A9" s="47" t="s">
        <v>84</v>
      </c>
      <c r="B9" s="14">
        <v>30</v>
      </c>
      <c r="C9" s="47">
        <v>2</v>
      </c>
    </row>
    <row r="10" spans="1:3">
      <c r="A10" s="47" t="s">
        <v>85</v>
      </c>
      <c r="B10" s="14">
        <v>30</v>
      </c>
      <c r="C10" s="47">
        <v>1</v>
      </c>
    </row>
    <row r="11" spans="1:3">
      <c r="A11" s="47" t="s">
        <v>86</v>
      </c>
      <c r="B11" s="14">
        <v>30</v>
      </c>
      <c r="C11" s="47">
        <v>1</v>
      </c>
    </row>
    <row r="12" spans="1:3">
      <c r="A12" s="48" t="s">
        <v>87</v>
      </c>
      <c r="B12" s="14">
        <v>30</v>
      </c>
      <c r="C12" s="50">
        <v>1</v>
      </c>
    </row>
    <row r="13" spans="1:3">
      <c r="A13" s="47" t="s">
        <v>88</v>
      </c>
      <c r="B13" s="14">
        <v>30</v>
      </c>
      <c r="C13" s="47">
        <v>1</v>
      </c>
    </row>
    <row r="14" spans="1:3">
      <c r="A14" s="49" t="s">
        <v>89</v>
      </c>
      <c r="B14" s="14">
        <v>30</v>
      </c>
      <c r="C14" s="47">
        <v>1</v>
      </c>
    </row>
    <row r="15" spans="1:3">
      <c r="A15" s="47" t="s">
        <v>90</v>
      </c>
      <c r="B15" s="14">
        <v>30</v>
      </c>
      <c r="C15" s="47">
        <v>2</v>
      </c>
    </row>
    <row r="16" spans="1:3">
      <c r="A16" s="47" t="s">
        <v>91</v>
      </c>
      <c r="B16" s="14">
        <v>30</v>
      </c>
      <c r="C16" s="47">
        <v>1</v>
      </c>
    </row>
    <row r="17" spans="1:3">
      <c r="A17" s="47" t="s">
        <v>92</v>
      </c>
      <c r="B17" s="14">
        <v>30</v>
      </c>
      <c r="C17" s="47">
        <v>4</v>
      </c>
    </row>
    <row r="18" spans="1:3" ht="14.25" thickBot="1">
      <c r="A18" s="45" t="s">
        <v>93</v>
      </c>
      <c r="B18" s="15">
        <v>30</v>
      </c>
      <c r="C18" s="45">
        <v>2</v>
      </c>
    </row>
    <row r="19" spans="1:3" ht="14.25" thickBot="1">
      <c r="A19" s="92" t="s">
        <v>94</v>
      </c>
      <c r="B19" s="106"/>
      <c r="C19" s="53">
        <f>SUM(C3:C18)</f>
        <v>25</v>
      </c>
    </row>
  </sheetData>
  <mergeCells count="1">
    <mergeCell ref="A19:B19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鍼灸手技療法科</vt:lpstr>
      <vt:lpstr>研修科</vt:lpstr>
      <vt:lpstr>鍼灸手技療法科!Print_Area</vt:lpstr>
    </vt:vector>
  </TitlesOfParts>
  <Company>筑波大学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s-kudo</dc:creator>
  <cp:lastModifiedBy>s-kudo</cp:lastModifiedBy>
  <cp:lastPrinted>2017-12-05T07:29:36Z</cp:lastPrinted>
  <dcterms:created xsi:type="dcterms:W3CDTF">2017-07-07T02:34:55Z</dcterms:created>
  <dcterms:modified xsi:type="dcterms:W3CDTF">2019-06-17T23:39:46Z</dcterms:modified>
</cp:coreProperties>
</file>